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activeTab="2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25725"/>
</workbook>
</file>

<file path=xl/calcChain.xml><?xml version="1.0" encoding="utf-8"?>
<calcChain xmlns="http://schemas.openxmlformats.org/spreadsheetml/2006/main">
  <c r="D60" i="1"/>
  <c r="D59"/>
  <c r="D58"/>
  <c r="D57"/>
  <c r="D56"/>
  <c r="D55"/>
  <c r="D54"/>
  <c r="D53"/>
  <c r="D52"/>
  <c r="D51"/>
  <c r="D50"/>
  <c r="D49"/>
  <c r="D48"/>
  <c r="N24" i="2" l="1"/>
  <c r="F22" l="1"/>
  <c r="H7"/>
  <c r="F32"/>
  <c r="D44"/>
  <c r="F44"/>
  <c r="G44" s="1"/>
  <c r="D45"/>
  <c r="F45"/>
  <c r="G45" s="1"/>
  <c r="D46"/>
  <c r="F46"/>
  <c r="G46" s="1"/>
  <c r="D47"/>
  <c r="F47"/>
  <c r="G47" s="1"/>
  <c r="D48"/>
  <c r="F48"/>
  <c r="G48" s="1"/>
  <c r="H48" s="1"/>
  <c r="D49"/>
  <c r="F49"/>
  <c r="G49" s="1"/>
  <c r="H49" s="1"/>
  <c r="D50"/>
  <c r="F50"/>
  <c r="G50" s="1"/>
  <c r="D51"/>
  <c r="F51"/>
  <c r="G51" s="1"/>
  <c r="D52"/>
  <c r="F52"/>
  <c r="G52" s="1"/>
  <c r="H52" s="1"/>
  <c r="D53"/>
  <c r="F53"/>
  <c r="G53" s="1"/>
  <c r="H53" s="1"/>
  <c r="D54"/>
  <c r="F54"/>
  <c r="G54" s="1"/>
  <c r="D55"/>
  <c r="F55"/>
  <c r="G55" s="1"/>
  <c r="D56"/>
  <c r="F56"/>
  <c r="G56" s="1"/>
  <c r="F13" i="1"/>
  <c r="H13" s="1"/>
  <c r="F14"/>
  <c r="H14" s="1"/>
  <c r="F15"/>
  <c r="H15" s="1"/>
  <c r="F16"/>
  <c r="H16" s="1"/>
  <c r="F17"/>
  <c r="H17" s="1"/>
  <c r="F18"/>
  <c r="H18" s="1"/>
  <c r="F19"/>
  <c r="H1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F33" i="2" l="1"/>
  <c r="F34" s="1"/>
  <c r="F35" s="1"/>
  <c r="F36" s="1"/>
  <c r="H56"/>
  <c r="I56" s="1"/>
  <c r="H50" i="1"/>
  <c r="I50" s="1"/>
  <c r="H57"/>
  <c r="I57" s="1"/>
  <c r="H58"/>
  <c r="I58" s="1"/>
  <c r="H53"/>
  <c r="I53" s="1"/>
  <c r="H54"/>
  <c r="I54" s="1"/>
  <c r="H56"/>
  <c r="I56" s="1"/>
  <c r="H45" i="2"/>
  <c r="I45" s="1"/>
  <c r="H54"/>
  <c r="I54" s="1"/>
  <c r="H50"/>
  <c r="I50" s="1"/>
  <c r="H46"/>
  <c r="I46" s="1"/>
  <c r="H52" i="1"/>
  <c r="I52" s="1"/>
  <c r="H59"/>
  <c r="I59" s="1"/>
  <c r="H55"/>
  <c r="I55" s="1"/>
  <c r="H51"/>
  <c r="I51" s="1"/>
  <c r="H55" i="2"/>
  <c r="I55" s="1"/>
  <c r="H51"/>
  <c r="I51" s="1"/>
  <c r="H47"/>
  <c r="I47" s="1"/>
  <c r="H44"/>
  <c r="I44" s="1"/>
  <c r="I52"/>
  <c r="I48"/>
  <c r="H20" i="1"/>
  <c r="F49" s="1"/>
  <c r="G49" s="1"/>
  <c r="G60"/>
  <c r="F23" i="2"/>
  <c r="F24" s="1"/>
  <c r="I53"/>
  <c r="I49"/>
  <c r="F35" i="1" l="1"/>
  <c r="F36" s="1"/>
  <c r="F37" s="1"/>
  <c r="F38" s="1"/>
  <c r="F24"/>
  <c r="H49"/>
  <c r="I49" s="1"/>
  <c r="J49" s="1"/>
  <c r="K49" s="1"/>
  <c r="H60"/>
  <c r="F25" i="2"/>
  <c r="F26" s="1"/>
  <c r="F37"/>
  <c r="F38" s="1"/>
  <c r="F39" s="1"/>
  <c r="J52" i="1"/>
  <c r="K52" s="1"/>
  <c r="J56"/>
  <c r="K56" s="1"/>
  <c r="J53"/>
  <c r="K53" s="1"/>
  <c r="J57"/>
  <c r="K57" s="1"/>
  <c r="J44" i="2"/>
  <c r="J48"/>
  <c r="J52"/>
  <c r="J56"/>
  <c r="J49"/>
  <c r="J53"/>
  <c r="J47"/>
  <c r="J51"/>
  <c r="J55"/>
  <c r="J50" i="1"/>
  <c r="K50" s="1"/>
  <c r="J54"/>
  <c r="K54" s="1"/>
  <c r="J58"/>
  <c r="K58" s="1"/>
  <c r="J51"/>
  <c r="K51" s="1"/>
  <c r="J55"/>
  <c r="K55" s="1"/>
  <c r="J59"/>
  <c r="K59" s="1"/>
  <c r="J46" i="2"/>
  <c r="J50"/>
  <c r="J54"/>
  <c r="J45"/>
  <c r="F48" i="1"/>
  <c r="G48" s="1"/>
  <c r="I60" l="1"/>
  <c r="J60" s="1"/>
  <c r="K60" s="1"/>
  <c r="F39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<sst xmlns="http://schemas.openxmlformats.org/spreadsheetml/2006/main" count="340" uniqueCount="182">
  <si>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</si>
  <si>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</si>
  <si>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</si>
  <si>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</si>
  <si>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</si>
  <si>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</si>
  <si>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</si>
  <si>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</si>
  <si>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</si>
  <si>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</si>
  <si>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</si>
  <si>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</si>
  <si>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</si>
  <si>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</si>
  <si>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</si>
  <si>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</si>
  <si>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</si>
  <si>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</si>
  <si>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</si>
  <si>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</si>
  <si>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</si>
  <si>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</si>
  <si>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</si>
  <si>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</si>
  <si>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</si>
  <si>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</si>
  <si>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</si>
  <si>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</si>
  <si>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</si>
  <si>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</si>
  <si>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</si>
  <si>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</si>
  <si>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</si>
  <si>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</si>
  <si>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</si>
  <si>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</si>
  <si>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</si>
  <si>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</si>
  <si>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</si>
  <si>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</si>
  <si>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</si>
  <si>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</si>
  <si>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</si>
  <si>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</si>
  <si>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</si>
  <si>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</si>
  <si>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</si>
  <si>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</si>
  <si>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</si>
  <si>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</si>
  <si>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</si>
  <si>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</si>
  <si>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</si>
  <si>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</si>
  <si>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</si>
  <si>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</si>
  <si>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</si>
  <si>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</si>
  <si>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</si>
  <si>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</si>
  <si>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</si>
  <si>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</si>
  <si>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</si>
  <si>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</si>
  <si>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</si>
  <si>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</si>
  <si>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</si>
  <si>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</si>
  <si>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</si>
  <si>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</si>
  <si>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</si>
  <si>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</si>
  <si>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</si>
  <si>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</si>
  <si>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</si>
  <si>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</si>
  <si>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</si>
  <si>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</si>
  <si>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</si>
  <si>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</si>
  <si>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</si>
  <si>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</si>
  <si>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</si>
  <si>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</si>
  <si>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</si>
  <si>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</si>
  <si>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</si>
  <si>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</si>
  <si>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</si>
  <si>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</si>
  <si>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</si>
  <si>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</si>
  <si>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</si>
  <si>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</si>
  <si>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</si>
  <si>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</si>
  <si>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</si>
  <si>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</si>
  <si>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</si>
  <si>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</si>
  <si>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</si>
  <si>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</si>
  <si>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</si>
  <si>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</si>
  <si>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</si>
  <si>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</si>
  <si>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</si>
  <si>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</si>
  <si>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</si>
  <si>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</si>
  <si>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</si>
  <si>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</si>
  <si>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</si>
  <si>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</si>
  <si>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</si>
  <si>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</si>
  <si>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</si>
  <si>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</si>
  <si>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</si>
  <si>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</si>
  <si>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</si>
  <si>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</si>
  <si>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</si>
  <si>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</si>
  <si>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</si>
  <si>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</si>
  <si>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</si>
  <si>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</si>
  <si>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</si>
  <si>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</si>
  <si>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</si>
  <si>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</si>
  <si>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</si>
  <si>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</si>
  <si>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</si>
  <si>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</si>
  <si>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</si>
  <si>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</si>
  <si>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</si>
  <si>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</si>
  <si>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</si>
  <si>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</si>
  <si>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</si>
  <si>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</si>
  <si>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</si>
  <si>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</si>
  <si>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</si>
  <si>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</si>
  <si>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</si>
  <si>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</si>
  <si>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</si>
  <si>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</si>
  <si>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</si>
  <si>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</si>
  <si>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</si>
  <si>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</si>
  <si>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</si>
  <si>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</si>
  <si>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</si>
  <si>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</si>
  <si>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</si>
  <si>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</si>
  <si>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</si>
  <si>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</si>
  <si>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</si>
  <si>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</si>
  <si>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</si>
  <si>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</si>
  <si>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</si>
  <si>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</si>
  <si>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</si>
  <si>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</si>
  <si>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</si>
  <si>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</si>
  <si>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</si>
  <si>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2017 - AUSILIO al CALCOLO del DIRITTO DOVUTO</t>
  </si>
  <si>
    <t xml:space="preserve">Fatturato 2016 (Euro): </t>
  </si>
  <si>
    <t>Esempio B – Impresa con sede e N. unita' locali in provincia (già iscritte al 31.12.2016):</t>
  </si>
  <si>
    <t>Esempio C – Importo per N. unita' locali fuori provincia (già iscritte al 31.12.2016):</t>
  </si>
  <si>
    <t>Esempio B – Impresa con sede e N. unita' locali in provincia (già iscritte al 31.12.2016) - NON si applica per i soggetti REA:</t>
  </si>
  <si>
    <t>Esempio C – Importo per N. unita' locali fuori provincia (già iscritte al 31.12.2016)  - NON si applica per i soggetti REA:</t>
  </si>
  <si>
    <t xml:space="preserve">Numero unità locali in provincia già iscritte al 31.12.2016: 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</si>
</sst>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100000</v>
      </c>
      <c r="I5" s="5"/>
    </row>
    <row r="6" spans="1:257" ht="18" customHeight="1">
      <c r="G6" s="6" t="s">
        <v>2</v>
      </c>
      <c r="H6" s="9" t="s">
        <v>74</v>
      </c>
      <c r="I6" s="5"/>
    </row>
    <row r="7" spans="1:257" ht="18" customHeight="1">
      <c r="G7" s="6" t="s">
        <v>4</v>
      </c>
      <c r="H7" s="10"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40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240</v>
      </c>
      <c r="G26" s="26"/>
      <c r="I26" s="78"/>
      <c r="J26" s="23"/>
      <c r="K26" s="76"/>
    </row>
    <row r="27" spans="1:11">
      <c r="A27" s="17"/>
      <c r="B27" s="26" t="s">
        <v>172</v>
      </c>
      <c r="F27" s="23">
        <f>F26-(F26*0.5)</f>
        <v>120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120</v>
      </c>
      <c r="I28" s="78"/>
      <c r="J28" s="20"/>
      <c r="K28" s="76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9"/>
      <c r="J29" s="31"/>
      <c r="K29" s="77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181</v>
      </c>
      <c r="H33" s="9">
        <v>1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40</v>
      </c>
    </row>
    <row r="38" spans="1:11">
      <c r="B38" s="26" t="s">
        <v>32</v>
      </c>
      <c r="F38" s="23">
        <f>SUM(F35+F37)</f>
        <v>240</v>
      </c>
    </row>
    <row r="39" spans="1:11">
      <c r="B39" s="26" t="s">
        <v>33</v>
      </c>
      <c r="F39" s="23">
        <f>F38*$H$7</f>
        <v>48</v>
      </c>
    </row>
    <row r="40" spans="1:11">
      <c r="A40" s="17"/>
      <c r="B40" s="26" t="s">
        <v>34</v>
      </c>
      <c r="F40" s="23">
        <f>ROUND(SUM(F38+F39),5)</f>
        <v>288</v>
      </c>
      <c r="G40" s="26"/>
    </row>
    <row r="41" spans="1:11">
      <c r="A41" s="17"/>
      <c r="B41" s="26" t="s">
        <v>173</v>
      </c>
      <c r="F41" s="23">
        <f>ROUND(F40-(F40*0.5),5)</f>
        <v>144</v>
      </c>
      <c r="G41" s="26"/>
    </row>
    <row r="42" spans="1:11">
      <c r="B42" s="1" t="s">
        <v>27</v>
      </c>
      <c r="F42" s="20">
        <f>ROUND(F41,2)</f>
        <v>144</v>
      </c>
      <c r="J42" s="30"/>
    </row>
    <row r="43" spans="1:11">
      <c r="B43" s="1" t="s">
        <v>35</v>
      </c>
      <c r="F43" s="31">
        <f>ROUND(F42,0)</f>
        <v>144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>H60-(H60*0.5)</f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74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181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31.68</v>
      </c>
      <c r="I44" s="20">
        <f>ROUND(H44,2)</f>
        <v>31.68</v>
      </c>
      <c r="J44" s="46">
        <f t="shared" ref="J44:J56" si="1">ROUND(I44,0)</f>
        <v>32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8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tabSelected="1" workbookViewId="0"/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9" customFormat="1" ht="16.2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</v>
      </c>
      <c r="C50" s="65"/>
      <c r="D50" s="63" t="s">
        <v>104</v>
      </c>
      <c r="E50" s="64">
        <v>0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</v>
      </c>
      <c r="C60" s="65"/>
      <c r="D60" s="63" t="s">
        <v>114</v>
      </c>
      <c r="E60" s="64">
        <v>0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</v>
      </c>
      <c r="C66" s="65"/>
      <c r="D66" s="63" t="s">
        <v>120</v>
      </c>
      <c r="E66" s="64">
        <v>0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</v>
      </c>
      <c r="C71" s="65"/>
      <c r="D71" s="63" t="s">
        <v>125</v>
      </c>
      <c r="E71" s="64">
        <v>0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</v>
      </c>
      <c r="C73" s="65"/>
      <c r="D73" s="63" t="s">
        <v>127</v>
      </c>
      <c r="E73" s="64">
        <v>0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</v>
      </c>
      <c r="C89" s="65"/>
      <c r="D89" s="63" t="s">
        <v>142</v>
      </c>
      <c r="E89" s="64">
        <v>0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cbr0117</cp:lastModifiedBy>
  <dcterms:created xsi:type="dcterms:W3CDTF">2011-05-09T08:13:24Z</dcterms:created>
  <dcterms:modified xsi:type="dcterms:W3CDTF">2017-06-28T06:07:34Z</dcterms:modified>
</cp:coreProperties>
</file>